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O:\Purchasing Services\2024 Competitive Documents\2024-18-T Learning Commons Renovations - WOO, AGH, SCS\Drafts\"/>
    </mc:Choice>
  </mc:AlternateContent>
  <xr:revisionPtr revIDLastSave="0" documentId="13_ncr:1_{48E8604E-101D-451D-8480-112F92F8E9D2}" xr6:coauthVersionLast="45" xr6:coauthVersionMax="47" xr10:uidLastSave="{00000000-0000-0000-0000-000000000000}"/>
  <bookViews>
    <workbookView xWindow="-108" yWindow="-108" windowWidth="23256" windowHeight="12576" tabRatio="736" xr2:uid="{00000000-000D-0000-FFFF-FFFF00000000}"/>
  </bookViews>
  <sheets>
    <sheet name="Pricing Table" sheetId="5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4" i="5" l="1"/>
  <c r="H23" i="5"/>
  <c r="H22" i="5"/>
  <c r="H21" i="5"/>
  <c r="H20" i="5"/>
  <c r="H19" i="5"/>
  <c r="H18" i="5"/>
  <c r="H17" i="5"/>
  <c r="H15" i="5"/>
  <c r="H48" i="5" l="1"/>
  <c r="H47" i="5"/>
  <c r="H46" i="5"/>
  <c r="H45" i="5"/>
  <c r="H44" i="5"/>
  <c r="H43" i="5"/>
  <c r="H41" i="5"/>
  <c r="H36" i="5"/>
  <c r="H71" i="5" l="1"/>
  <c r="H70" i="5"/>
  <c r="H69" i="5"/>
  <c r="H68" i="5"/>
  <c r="H67" i="5"/>
  <c r="H66" i="5"/>
  <c r="H65" i="5"/>
  <c r="H64" i="5"/>
  <c r="H73" i="5" l="1"/>
</calcChain>
</file>

<file path=xl/sharedStrings.xml><?xml version="1.0" encoding="utf-8"?>
<sst xmlns="http://schemas.openxmlformats.org/spreadsheetml/2006/main" count="85" uniqueCount="39">
  <si>
    <t>Item</t>
  </si>
  <si>
    <t>Description</t>
  </si>
  <si>
    <t>Total</t>
  </si>
  <si>
    <t>Hours</t>
  </si>
  <si>
    <t>Allowance</t>
  </si>
  <si>
    <t>Extended Price</t>
  </si>
  <si>
    <t>Material</t>
  </si>
  <si>
    <t>Demolition</t>
  </si>
  <si>
    <t>Rate</t>
  </si>
  <si>
    <t>Electrical Scope of Work</t>
  </si>
  <si>
    <t>Project Management</t>
  </si>
  <si>
    <t>Mark up on Materials and Sub Trades (Not Allowances)</t>
  </si>
  <si>
    <t>Subcontract</t>
  </si>
  <si>
    <t>Fire Devices Adjustments Allowance (Hamilton Fire Control)</t>
  </si>
  <si>
    <t>Misc. Wall Installation, Ceiling Carpentry</t>
  </si>
  <si>
    <t>PA System Allowance (KR Communications)</t>
  </si>
  <si>
    <t>BAS Controls / Security Sensor Allowance (Convergint)</t>
  </si>
  <si>
    <t>Mobilization/ Demobilization</t>
  </si>
  <si>
    <t>Abatement Allowance</t>
  </si>
  <si>
    <t>Millwork Allowance including Sink Replacement</t>
  </si>
  <si>
    <t>Painting</t>
  </si>
  <si>
    <t>New Flooring</t>
  </si>
  <si>
    <t>Bidder Name:</t>
  </si>
  <si>
    <t>HVAC Equipment - Supply and Installation</t>
  </si>
  <si>
    <t>Millwork Allowance</t>
  </si>
  <si>
    <t>Doors and Windows Allowance</t>
  </si>
  <si>
    <t>Misc. Mechanical  Allowance - Grills and Diffusers</t>
  </si>
  <si>
    <t>2024-18-T Learning Commons Pricing Table</t>
  </si>
  <si>
    <t>Masonary Wall/Door Infill</t>
  </si>
  <si>
    <t>New Barrier Entrance Door, Frame, Hardware &amp; Operator</t>
  </si>
  <si>
    <t>BAS Controls / Security Sensor Allowance (Brantworth/Convergint)</t>
  </si>
  <si>
    <t>Abatement Allowance (McGowan)</t>
  </si>
  <si>
    <t>______%</t>
  </si>
  <si>
    <t>New Main Entrance Door, Frame &amp; Hardware</t>
  </si>
  <si>
    <t>Window &amp; Blinds Allowance</t>
  </si>
  <si>
    <t>Lighting (As per Appendix A)</t>
  </si>
  <si>
    <t>Woodman-Cainsville School - April 15 - June 15 2024</t>
  </si>
  <si>
    <t>Agnes G. Hodge Public School - April 15 - June 15 2024</t>
  </si>
  <si>
    <t>Simcoe Composite School - April 15 - June 15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</si>
</sst>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164" formatCode="_-&quot;$&quot;* #,##0_-;\-&quot;$&quot;* #,##0_-;_-&quot;$&quot;* &quot;-&quot;??_-;_-@_-"/>
    <numFmt numFmtId="165" formatCode="#,##0_ ;\-#,##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4"/>
      <color theme="1"/>
      <name val="Montserrat"/>
    </font>
    <font>
      <sz val="11"/>
      <color theme="1"/>
      <name val="Montserrat"/>
    </font>
    <font>
      <b/>
      <sz val="12"/>
      <color theme="1"/>
      <name val="Montserrat"/>
    </font>
    <font>
      <b/>
      <sz val="11"/>
      <color theme="1"/>
      <name val="Montserrat"/>
    </font>
    <font>
      <sz val="11"/>
      <name val="Montserrat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lightGray">
        <bgColor theme="2" tint="-0.249977111117893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2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/>
    <xf numFmtId="44" fontId="3" fillId="0" borderId="0" xfId="1" applyFont="1" applyFill="1"/>
    <xf numFmtId="0" fontId="5" fillId="0" borderId="7" xfId="0" applyFont="1" applyBorder="1" applyAlignment="1">
      <alignment horizontal="center" vertical="center"/>
    </xf>
    <xf numFmtId="0" fontId="5" fillId="0" borderId="6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3" fillId="0" borderId="5" xfId="0" applyFont="1" applyBorder="1"/>
    <xf numFmtId="164" fontId="3" fillId="0" borderId="5" xfId="1" applyNumberFormat="1" applyFont="1" applyFill="1" applyBorder="1"/>
    <xf numFmtId="44" fontId="3" fillId="0" borderId="0" xfId="1" applyFont="1"/>
    <xf numFmtId="164" fontId="3" fillId="0" borderId="0" xfId="0" applyNumberFormat="1" applyFont="1"/>
    <xf numFmtId="0" fontId="3" fillId="0" borderId="2" xfId="0" applyFont="1" applyBorder="1"/>
    <xf numFmtId="165" fontId="3" fillId="0" borderId="1" xfId="1" applyNumberFormat="1" applyFont="1" applyBorder="1"/>
    <xf numFmtId="164" fontId="3" fillId="0" borderId="1" xfId="1" applyNumberFormat="1" applyFont="1" applyBorder="1"/>
    <xf numFmtId="44" fontId="3" fillId="0" borderId="1" xfId="1" applyFont="1" applyBorder="1"/>
    <xf numFmtId="165" fontId="6" fillId="0" borderId="1" xfId="1" applyNumberFormat="1" applyFont="1" applyFill="1" applyBorder="1"/>
    <xf numFmtId="44" fontId="6" fillId="0" borderId="1" xfId="1" applyFont="1" applyFill="1" applyBorder="1"/>
    <xf numFmtId="164" fontId="3" fillId="0" borderId="1" xfId="1" applyNumberFormat="1" applyFont="1" applyFill="1" applyBorder="1"/>
    <xf numFmtId="44" fontId="3" fillId="2" borderId="9" xfId="1" applyFont="1" applyFill="1" applyBorder="1"/>
    <xf numFmtId="164" fontId="3" fillId="0" borderId="9" xfId="1" applyNumberFormat="1" applyFont="1" applyFill="1" applyBorder="1"/>
    <xf numFmtId="0" fontId="3" fillId="0" borderId="0" xfId="0" applyFont="1" applyAlignment="1">
      <alignment horizontal="center" vertical="center"/>
    </xf>
    <xf numFmtId="44" fontId="3" fillId="0" borderId="0" xfId="1" applyFont="1" applyBorder="1"/>
    <xf numFmtId="164" fontId="3" fillId="0" borderId="0" xfId="1" applyNumberFormat="1" applyFont="1" applyFill="1" applyBorder="1"/>
    <xf numFmtId="164" fontId="3" fillId="0" borderId="0" xfId="1" applyNumberFormat="1" applyFont="1" applyBorder="1"/>
    <xf numFmtId="0" fontId="3" fillId="0" borderId="1" xfId="0" applyFont="1" applyBorder="1"/>
    <xf numFmtId="9" fontId="3" fillId="0" borderId="1" xfId="2" applyFont="1" applyBorder="1"/>
    <xf numFmtId="164" fontId="3" fillId="0" borderId="0" xfId="1" applyNumberFormat="1" applyFont="1" applyFill="1"/>
    <xf numFmtId="0" fontId="5" fillId="0" borderId="11" xfId="0" applyFont="1" applyBorder="1"/>
    <xf numFmtId="0" fontId="3" fillId="0" borderId="12" xfId="0" applyFont="1" applyBorder="1"/>
    <xf numFmtId="164" fontId="3" fillId="0" borderId="12" xfId="1" applyNumberFormat="1" applyFont="1" applyFill="1" applyBorder="1"/>
    <xf numFmtId="164" fontId="3" fillId="0" borderId="13" xfId="1" applyNumberFormat="1" applyFont="1" applyBorder="1"/>
    <xf numFmtId="0" fontId="3" fillId="0" borderId="1" xfId="0" applyFont="1" applyBorder="1" applyAlignment="1">
      <alignment horizontal="center" vertical="center"/>
    </xf>
    <xf numFmtId="164" fontId="3" fillId="0" borderId="2" xfId="1" applyNumberFormat="1" applyFont="1" applyFill="1" applyBorder="1"/>
    <xf numFmtId="164" fontId="3" fillId="0" borderId="8" xfId="1" applyNumberFormat="1" applyFont="1" applyFill="1" applyBorder="1"/>
    <xf numFmtId="44" fontId="5" fillId="0" borderId="0" xfId="1" applyFont="1"/>
    <xf numFmtId="0" fontId="0" fillId="0" borderId="5" xfId="0" applyBorder="1"/>
    <xf numFmtId="0" fontId="7" fillId="0" borderId="7" xfId="0" applyFont="1" applyBorder="1" applyAlignment="1">
      <alignment horizontal="center" vertical="center"/>
    </xf>
    <xf numFmtId="0" fontId="7" fillId="0" borderId="6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44" fontId="0" fillId="2" borderId="9" xfId="1" applyFont="1" applyFill="1" applyBorder="1"/>
    <xf numFmtId="164" fontId="0" fillId="0" borderId="5" xfId="1" applyNumberFormat="1" applyFont="1" applyFill="1" applyBorder="1"/>
    <xf numFmtId="0" fontId="0" fillId="0" borderId="2" xfId="0" applyBorder="1"/>
    <xf numFmtId="165" fontId="0" fillId="0" borderId="1" xfId="1" applyNumberFormat="1" applyFont="1" applyBorder="1"/>
    <xf numFmtId="164" fontId="0" fillId="0" borderId="1" xfId="1" applyNumberFormat="1" applyFont="1" applyBorder="1"/>
    <xf numFmtId="44" fontId="0" fillId="0" borderId="1" xfId="1" applyFont="1" applyBorder="1"/>
    <xf numFmtId="44" fontId="0" fillId="0" borderId="4" xfId="1" applyFont="1" applyFill="1" applyBorder="1"/>
    <xf numFmtId="164" fontId="0" fillId="0" borderId="2" xfId="1" applyNumberFormat="1" applyFont="1" applyFill="1" applyBorder="1"/>
    <xf numFmtId="0" fontId="0" fillId="0" borderId="1" xfId="0" applyBorder="1"/>
    <xf numFmtId="44" fontId="0" fillId="0" borderId="9" xfId="1" applyFont="1" applyFill="1" applyBorder="1"/>
    <xf numFmtId="165" fontId="8" fillId="0" borderId="1" xfId="1" applyNumberFormat="1" applyFont="1" applyFill="1" applyBorder="1"/>
    <xf numFmtId="44" fontId="8" fillId="0" borderId="1" xfId="1" applyFont="1" applyFill="1" applyBorder="1"/>
    <xf numFmtId="164" fontId="0" fillId="0" borderId="1" xfId="1" applyNumberFormat="1" applyFont="1" applyFill="1" applyBorder="1"/>
    <xf numFmtId="164" fontId="0" fillId="0" borderId="9" xfId="1" applyNumberFormat="1" applyFont="1" applyFill="1" applyBorder="1"/>
    <xf numFmtId="164" fontId="0" fillId="0" borderId="8" xfId="1" applyNumberFormat="1" applyFont="1" applyFill="1" applyBorder="1"/>
    <xf numFmtId="0" fontId="0" fillId="0" borderId="0" xfId="0" applyAlignment="1">
      <alignment horizontal="center" vertical="center"/>
    </xf>
    <xf numFmtId="44" fontId="0" fillId="0" borderId="3" xfId="1" applyFont="1" applyFill="1" applyBorder="1"/>
    <xf numFmtId="44" fontId="0" fillId="0" borderId="0" xfId="1" applyFont="1" applyFill="1" applyBorder="1"/>
    <xf numFmtId="164" fontId="0" fillId="0" borderId="0" xfId="1" applyNumberFormat="1" applyFont="1" applyFill="1" applyBorder="1"/>
    <xf numFmtId="9" fontId="0" fillId="0" borderId="1" xfId="2" applyFont="1" applyBorder="1"/>
    <xf numFmtId="44" fontId="0" fillId="0" borderId="0" xfId="1" applyFont="1" applyBorder="1"/>
    <xf numFmtId="164" fontId="0" fillId="0" borderId="0" xfId="1" applyNumberFormat="1" applyFont="1" applyFill="1"/>
    <xf numFmtId="164" fontId="0" fillId="0" borderId="0" xfId="0" applyNumberFormat="1"/>
    <xf numFmtId="0" fontId="7" fillId="0" borderId="11" xfId="0" applyFont="1" applyBorder="1"/>
    <xf numFmtId="0" fontId="0" fillId="0" borderId="12" xfId="0" applyBorder="1"/>
    <xf numFmtId="164" fontId="0" fillId="0" borderId="12" xfId="1" applyNumberFormat="1" applyFont="1" applyFill="1" applyBorder="1"/>
    <xf numFmtId="164" fontId="0" fillId="0" borderId="13" xfId="1" applyNumberFormat="1" applyFont="1" applyBorder="1"/>
    <xf numFmtId="44" fontId="3" fillId="0" borderId="4" xfId="1" applyFont="1" applyFill="1" applyBorder="1"/>
    <xf numFmtId="44" fontId="3" fillId="0" borderId="9" xfId="1" applyFont="1" applyFill="1" applyBorder="1"/>
    <xf numFmtId="44" fontId="3" fillId="0" borderId="3" xfId="1" applyFont="1" applyFill="1" applyBorder="1"/>
    <xf numFmtId="44" fontId="3" fillId="0" borderId="0" xfId="1" applyFont="1" applyFill="1" applyBorder="1"/>
    <xf numFmtId="0" fontId="7" fillId="0" borderId="0" xfId="0" applyFont="1"/>
    <xf numFmtId="164" fontId="0" fillId="0" borderId="0" xfId="1" applyNumberFormat="1" applyFont="1" applyBorder="1"/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1" xfId="0" applyFont="1" applyFill="1" applyBorder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3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-&quot;$&quot;* #,##0_-;\-&quot;$&quot;* #,##0_-;_-&quot;$&quot;* &quot;-&quot;??_-;_-@_-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-&quot;$&quot;* #,##0_-;\-&quot;$&quot;* #,##0_-;_-&quot;$&quot;* &quot;-&quot;??_-;_-@_-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1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1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1"/>
        </patternFill>
      </fill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1"/>
        </patternFill>
      </fill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"/>
        <scheme val="none"/>
      </font>
      <numFmt numFmtId="164" formatCode="_-&quot;$&quot;* #,##0_-;\-&quot;$&quot;* #,##0_-;_-&quot;$&quot;* &quot;-&quot;??_-;_-@_-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"/>
        <scheme val="none"/>
      </font>
      <numFmt numFmtId="164" formatCode="_-&quot;$&quot;* #,##0_-;\-&quot;$&quot;* #,##0_-;_-&quot;$&quot;* &quot;-&quot;??_-;_-@_-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"/>
        <scheme val="none"/>
      </font>
      <fill>
        <patternFill patternType="solid">
          <fgColor indexed="64"/>
          <bgColor theme="1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"/>
        <scheme val="none"/>
      </font>
      <fill>
        <patternFill patternType="solid">
          <fgColor indexed="64"/>
          <bgColor theme="1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"/>
        <scheme val="none"/>
      </font>
      <fill>
        <patternFill patternType="solid">
          <fgColor indexed="64"/>
          <bgColor theme="1"/>
        </patternFill>
      </fill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"/>
        <scheme val="none"/>
      </font>
      <fill>
        <patternFill patternType="solid">
          <fgColor indexed="64"/>
          <bgColor theme="1"/>
        </patternFill>
      </fill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Montserrat"/>
        <scheme val="none"/>
      </font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Montserrat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Montserrat"/>
        <scheme val="none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"/>
        <scheme val="none"/>
      </font>
      <numFmt numFmtId="164" formatCode="_-&quot;$&quot;* #,##0_-;\-&quot;$&quot;* #,##0_-;_-&quot;$&quot;* &quot;-&quot;??_-;_-@_-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"/>
        <scheme val="none"/>
      </font>
      <numFmt numFmtId="164" formatCode="_-&quot;$&quot;* #,##0_-;\-&quot;$&quot;* #,##0_-;_-&quot;$&quot;* &quot;-&quot;??_-;_-@_-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"/>
        <scheme val="none"/>
      </font>
      <fill>
        <patternFill patternType="lightGray">
          <fgColor indexed="64"/>
          <bgColor theme="2" tint="-0.249977111117893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"/>
        <scheme val="none"/>
      </font>
      <fill>
        <patternFill patternType="lightGray">
          <fgColor indexed="64"/>
          <bgColor theme="2" tint="-0.249977111117893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"/>
        <scheme val="none"/>
      </font>
      <fill>
        <patternFill patternType="lightGray">
          <fgColor indexed="64"/>
          <bgColor theme="2" tint="-0.249977111117893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"/>
        <scheme val="none"/>
      </font>
      <fill>
        <patternFill patternType="lightGray">
          <fgColor indexed="64"/>
          <bgColor theme="2" tint="-0.249977111117893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vertAlign val="baseline"/>
        <name val="Montserrat"/>
        <scheme val="none"/>
      </font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name val="Montserrat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"/>
        <scheme val="none"/>
      </font>
      <fill>
        <patternFill patternType="lightGray">
          <fgColor indexed="64"/>
          <bgColor theme="2" tint="-0.249977111117893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1E273EE1-ACD7-4CD3-BC71-8BDB3CDEFEF9}" name="Table6" displayName="Table6" ref="A56:H71" totalsRowShown="0" headerRowDxfId="34" dataDxfId="32" headerRowBorderDxfId="33" tableBorderDxfId="31" dataCellStyle="Currency">
  <autoFilter ref="A56:H71" xr:uid="{2970D577-83D4-43ED-9EF1-330EBB41E813}"/>
  <tableColumns count="8">
    <tableColumn id="1" xr3:uid="{A2642A9C-50A2-4C4A-85C5-746D1B21E27B}" name="Item" dataDxfId="30"/>
    <tableColumn id="2" xr3:uid="{1BD8FAF4-E26A-4305-97B0-FAF36AB1BD5D}" name="Description" dataDxfId="29"/>
    <tableColumn id="3" xr3:uid="{8787B49A-938A-4D82-AB58-0BE8FB627B19}" name="Hours" dataDxfId="28" dataCellStyle="Currency"/>
    <tableColumn id="4" xr3:uid="{63AF72E6-2F62-4D3C-923D-002A205EFACE}" name="Rate" dataDxfId="27" dataCellStyle="Currency"/>
    <tableColumn id="5" xr3:uid="{F7382068-8065-41A9-AB71-5EF596AF6B5D}" name="Material" dataDxfId="26" dataCellStyle="Currency"/>
    <tableColumn id="6" xr3:uid="{A89075DC-A5BC-44A3-B3FB-F610186184DA}" name="Subcontract" dataDxfId="25" dataCellStyle="Currency"/>
    <tableColumn id="7" xr3:uid="{B5671047-EA94-483B-AAD2-E24CDE15D448}" name="Allowance" dataDxfId="24" dataCellStyle="Currency"/>
    <tableColumn id="8" xr3:uid="{D823AC17-B67B-435D-8F22-EB9BCF5165B2}" name="Extended Price" dataDxfId="23" dataCellStyle="Currency"/>
  </tableColumns>
  <tableStyleInfo name="TableStyleMedium6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5C248DB-53B6-4150-9FA0-58EA66399661}" name="Table62" displayName="Table62" ref="A32:H48" totalsRowShown="0" headerRowDxfId="22" dataDxfId="20" headerRowBorderDxfId="21" tableBorderDxfId="19">
  <autoFilter ref="A32:H48" xr:uid="{92F00EA5-AC4F-44D2-82C6-5C6264EE517C}"/>
  <tableColumns count="8">
    <tableColumn id="1" xr3:uid="{631967F6-A0EC-4DAD-928B-A9D15B8C085F}" name="Item" dataDxfId="18"/>
    <tableColumn id="2" xr3:uid="{8347DD54-FCE5-4749-AD7E-2A5C322284AD}" name="Description" dataDxfId="17"/>
    <tableColumn id="3" xr3:uid="{5F0A79FF-88F2-4D06-8711-29F8070D4C88}" name="Hours" dataDxfId="16" dataCellStyle="Currency"/>
    <tableColumn id="4" xr3:uid="{85CBE341-3987-4268-A630-C578A55FF025}" name="Rate" dataDxfId="15" dataCellStyle="Currency"/>
    <tableColumn id="5" xr3:uid="{159C94CF-1DD6-4CE2-B04F-DB2737AD0505}" name="Material" dataDxfId="14" dataCellStyle="Currency"/>
    <tableColumn id="6" xr3:uid="{8DDC6701-FD35-44CF-B4C7-CE68BB52EF9C}" name="Subcontract" dataDxfId="13" dataCellStyle="Currency"/>
    <tableColumn id="7" xr3:uid="{B897BE2C-6984-45C2-AF11-4B4B25881F2F}" name="Allowance" dataDxfId="12" dataCellStyle="Currency"/>
    <tableColumn id="8" xr3:uid="{C96D6FEB-B53F-4DBB-BC2E-0D13B9042356}" name="Extended Price" dataDxfId="11" dataCellStyle="Currency">
      <calculatedColumnFormula>G33</calculatedColumnFormula>
    </tableColumn>
  </tableColumns>
  <tableStyleInfo name="TableStyleMedium6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BFF7E58F-72A7-4DAB-92DB-34DCA305EA0C}" name="Table64" displayName="Table64" ref="A7:H24" totalsRowShown="0" headerRowDxfId="10" headerRowBorderDxfId="9" tableBorderDxfId="8">
  <autoFilter ref="A7:H24" xr:uid="{14EB7248-FEED-4AC1-82FD-C723D661723D}"/>
  <tableColumns count="8">
    <tableColumn id="1" xr3:uid="{C682F951-AB24-4598-81A5-E7DF48BE87DB}" name="Item" dataDxfId="7"/>
    <tableColumn id="2" xr3:uid="{C4F40F15-D915-4750-B20D-D1D93B94A8CD}" name="Description" dataDxfId="6"/>
    <tableColumn id="3" xr3:uid="{DDBD40C4-3B7D-4E5A-B0CA-F87A80A8DA60}" name="Hours" dataDxfId="5" dataCellStyle="Currency"/>
    <tableColumn id="4" xr3:uid="{554B16E0-91B3-4964-B6E7-878B075319E4}" name="Rate" dataDxfId="4" dataCellStyle="Currency"/>
    <tableColumn id="5" xr3:uid="{DF327A53-305E-497D-B4DE-3D379255C608}" name="Material" dataDxfId="3" dataCellStyle="Currency"/>
    <tableColumn id="6" xr3:uid="{13658EFC-745B-4869-B48F-7707E8B75BEC}" name="Subcontract" dataDxfId="2" dataCellStyle="Currency"/>
    <tableColumn id="7" xr3:uid="{7F4EE32A-081F-482B-87CD-4234DAD19324}" name="Allowance" dataDxfId="1" dataCellStyle="Currency"/>
    <tableColumn id="8" xr3:uid="{44E3C7A0-9D81-4A81-BAAE-69ABE16D61BB}" name="Extended Price" dataDxfId="0" dataCellStyle="Currency">
      <calculatedColumnFormula>G8</calculatedColumnFormula>
    </tableColumn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J83"/>
  <sheetViews>
    <sheetView tabSelected="1" zoomScale="85" zoomScaleNormal="85" workbookViewId="0">
      <selection activeCell="K58" sqref="K58"/>
    </sheetView>
  </sheetViews>
  <sheetFormatPr defaultRowHeight="18" x14ac:dyDescent="0.35"/>
  <cols>
    <col min="1" max="1" width="9.140625" style="1"/>
    <col min="2" max="2" width="73.85546875" style="1" bestFit="1" customWidth="1"/>
    <col min="3" max="5" width="10.42578125" style="1" customWidth="1"/>
    <col min="6" max="6" width="13" style="1" customWidth="1"/>
    <col min="7" max="7" width="12.85546875" style="1" bestFit="1" customWidth="1"/>
    <col min="8" max="8" width="18.5703125" style="1" bestFit="1" customWidth="1"/>
    <col min="9" max="9" width="12.85546875" style="1" bestFit="1" customWidth="1"/>
    <col min="10" max="10" width="13.140625" style="1" bestFit="1" customWidth="1"/>
    <col min="11" max="16384" width="9.140625" style="1"/>
  </cols>
  <sheetData>
    <row r="2" spans="1:10" ht="21.75" x14ac:dyDescent="0.4">
      <c r="A2" s="80" t="s">
        <v>27</v>
      </c>
      <c r="B2" s="80"/>
      <c r="C2" s="80"/>
      <c r="D2" s="80"/>
      <c r="E2" s="80"/>
      <c r="F2" s="80"/>
      <c r="G2" s="80"/>
      <c r="H2" s="80"/>
    </row>
    <row r="3" spans="1:10" ht="18.75" x14ac:dyDescent="0.35">
      <c r="B3" s="2" t="s">
        <v>22</v>
      </c>
    </row>
    <row r="4" spans="1:10" ht="19.5" thickBot="1" x14ac:dyDescent="0.4">
      <c r="A4" s="3"/>
      <c r="B4" s="4"/>
      <c r="C4" s="5"/>
      <c r="D4" s="5"/>
      <c r="E4" s="5"/>
      <c r="F4" s="5"/>
      <c r="G4" s="5"/>
      <c r="H4" s="5"/>
      <c r="I4" s="6"/>
      <c r="J4" s="6"/>
    </row>
    <row r="5" spans="1:10" x14ac:dyDescent="0.35">
      <c r="H5" s="7"/>
      <c r="J5" s="6"/>
    </row>
    <row r="6" spans="1:10" ht="18.75" x14ac:dyDescent="0.35">
      <c r="A6" s="77" t="s">
        <v>36</v>
      </c>
      <c r="B6" s="78"/>
      <c r="C6" s="78"/>
      <c r="D6" s="78"/>
      <c r="E6" s="78"/>
      <c r="F6" s="78"/>
      <c r="G6" s="78"/>
      <c r="H6" s="79"/>
    </row>
    <row r="7" spans="1:10" x14ac:dyDescent="0.35">
      <c r="A7" s="40" t="s">
        <v>0</v>
      </c>
      <c r="B7" s="41" t="s">
        <v>1</v>
      </c>
      <c r="C7" s="41" t="s">
        <v>3</v>
      </c>
      <c r="D7" s="41" t="s">
        <v>8</v>
      </c>
      <c r="E7" s="41" t="s">
        <v>6</v>
      </c>
      <c r="F7" s="41" t="s">
        <v>12</v>
      </c>
      <c r="G7" s="41" t="s">
        <v>4</v>
      </c>
      <c r="H7" s="42" t="s">
        <v>5</v>
      </c>
    </row>
    <row r="8" spans="1:10" x14ac:dyDescent="0.35">
      <c r="A8" s="43">
        <v>1</v>
      </c>
      <c r="B8" s="39" t="s">
        <v>17</v>
      </c>
      <c r="C8" s="44"/>
      <c r="D8" s="44"/>
      <c r="E8" s="44"/>
      <c r="F8" s="44"/>
      <c r="G8" s="44"/>
      <c r="H8" s="45">
        <v>0</v>
      </c>
      <c r="I8" s="13"/>
      <c r="J8" s="14"/>
    </row>
    <row r="9" spans="1:10" x14ac:dyDescent="0.35">
      <c r="A9" s="43">
        <v>2</v>
      </c>
      <c r="B9" s="46" t="s">
        <v>10</v>
      </c>
      <c r="C9" s="47"/>
      <c r="D9" s="48"/>
      <c r="E9" s="44"/>
      <c r="F9" s="44"/>
      <c r="G9" s="44"/>
      <c r="H9" s="45">
        <v>0</v>
      </c>
      <c r="J9" s="14"/>
    </row>
    <row r="10" spans="1:10" x14ac:dyDescent="0.35">
      <c r="A10" s="43">
        <v>3</v>
      </c>
      <c r="B10" s="46" t="s">
        <v>7</v>
      </c>
      <c r="C10" s="47"/>
      <c r="D10" s="48"/>
      <c r="E10" s="44"/>
      <c r="F10" s="49"/>
      <c r="G10" s="44"/>
      <c r="H10" s="45">
        <v>0</v>
      </c>
      <c r="J10" s="14"/>
    </row>
    <row r="11" spans="1:10" x14ac:dyDescent="0.35">
      <c r="A11" s="43">
        <v>4</v>
      </c>
      <c r="B11" s="46" t="s">
        <v>14</v>
      </c>
      <c r="C11" s="47"/>
      <c r="D11" s="48"/>
      <c r="E11" s="48"/>
      <c r="F11" s="48"/>
      <c r="G11" s="44"/>
      <c r="H11" s="45">
        <v>0</v>
      </c>
      <c r="J11" s="14"/>
    </row>
    <row r="12" spans="1:10" x14ac:dyDescent="0.35">
      <c r="A12" s="43">
        <v>5</v>
      </c>
      <c r="B12" s="52" t="s">
        <v>33</v>
      </c>
      <c r="C12" s="47"/>
      <c r="D12" s="48"/>
      <c r="E12" s="53"/>
      <c r="F12" s="53"/>
      <c r="G12" s="44"/>
      <c r="H12" s="45">
        <v>0</v>
      </c>
      <c r="J12" s="14"/>
    </row>
    <row r="13" spans="1:10" x14ac:dyDescent="0.35">
      <c r="A13" s="43">
        <v>6</v>
      </c>
      <c r="B13" s="46" t="s">
        <v>20</v>
      </c>
      <c r="C13" s="54"/>
      <c r="D13" s="48"/>
      <c r="E13" s="55"/>
      <c r="F13" s="48"/>
      <c r="G13" s="44"/>
      <c r="H13" s="45">
        <v>0</v>
      </c>
      <c r="J13" s="14"/>
    </row>
    <row r="14" spans="1:10" x14ac:dyDescent="0.35">
      <c r="A14" s="43">
        <v>7</v>
      </c>
      <c r="B14" s="46" t="s">
        <v>21</v>
      </c>
      <c r="C14" s="44"/>
      <c r="D14" s="44"/>
      <c r="E14" s="44"/>
      <c r="F14" s="48"/>
      <c r="G14" s="44"/>
      <c r="H14" s="45">
        <v>0</v>
      </c>
    </row>
    <row r="15" spans="1:10" x14ac:dyDescent="0.35">
      <c r="A15" s="43">
        <v>8</v>
      </c>
      <c r="B15" s="46" t="s">
        <v>23</v>
      </c>
      <c r="C15" s="53"/>
      <c r="D15" s="53"/>
      <c r="E15" s="53"/>
      <c r="F15" s="53"/>
      <c r="G15" s="44"/>
      <c r="H15" s="51">
        <f>G15</f>
        <v>0</v>
      </c>
    </row>
    <row r="16" spans="1:10" x14ac:dyDescent="0.35">
      <c r="A16" s="43">
        <v>9</v>
      </c>
      <c r="B16" s="46" t="s">
        <v>9</v>
      </c>
      <c r="C16" s="47"/>
      <c r="D16" s="48"/>
      <c r="E16" s="48"/>
      <c r="F16" s="48"/>
      <c r="G16" s="44"/>
      <c r="H16" s="45">
        <v>0</v>
      </c>
    </row>
    <row r="17" spans="1:9" x14ac:dyDescent="0.35">
      <c r="A17" s="43">
        <v>10</v>
      </c>
      <c r="B17" s="46" t="s">
        <v>19</v>
      </c>
      <c r="C17" s="44"/>
      <c r="D17" s="44"/>
      <c r="E17" s="44"/>
      <c r="F17" s="44"/>
      <c r="G17" s="56">
        <v>20000</v>
      </c>
      <c r="H17" s="51">
        <f t="shared" ref="H17:H23" si="0">G17</f>
        <v>20000</v>
      </c>
    </row>
    <row r="18" spans="1:9" x14ac:dyDescent="0.35">
      <c r="A18" s="43">
        <v>11</v>
      </c>
      <c r="B18" s="46" t="s">
        <v>34</v>
      </c>
      <c r="C18" s="44"/>
      <c r="D18" s="44"/>
      <c r="E18" s="44"/>
      <c r="F18" s="44"/>
      <c r="G18" s="56">
        <v>12000</v>
      </c>
      <c r="H18" s="51">
        <f t="shared" si="0"/>
        <v>12000</v>
      </c>
    </row>
    <row r="19" spans="1:9" x14ac:dyDescent="0.35">
      <c r="A19" s="43">
        <v>12</v>
      </c>
      <c r="B19" s="46" t="s">
        <v>26</v>
      </c>
      <c r="C19" s="44"/>
      <c r="D19" s="44"/>
      <c r="E19" s="44"/>
      <c r="F19" s="44"/>
      <c r="G19" s="56">
        <v>5000</v>
      </c>
      <c r="H19" s="51">
        <f t="shared" si="0"/>
        <v>5000</v>
      </c>
    </row>
    <row r="20" spans="1:9" x14ac:dyDescent="0.35">
      <c r="A20" s="43">
        <v>13</v>
      </c>
      <c r="B20" s="46" t="s">
        <v>30</v>
      </c>
      <c r="C20" s="44"/>
      <c r="D20" s="44"/>
      <c r="E20" s="44"/>
      <c r="F20" s="44"/>
      <c r="G20" s="56">
        <v>10000</v>
      </c>
      <c r="H20" s="51">
        <f t="shared" si="0"/>
        <v>10000</v>
      </c>
    </row>
    <row r="21" spans="1:9" x14ac:dyDescent="0.35">
      <c r="A21" s="43">
        <v>14</v>
      </c>
      <c r="B21" s="46" t="s">
        <v>35</v>
      </c>
      <c r="C21" s="44"/>
      <c r="D21" s="44"/>
      <c r="E21" s="44"/>
      <c r="F21" s="44"/>
      <c r="G21" s="56">
        <v>6000</v>
      </c>
      <c r="H21" s="51">
        <f>G21</f>
        <v>6000</v>
      </c>
    </row>
    <row r="22" spans="1:9" x14ac:dyDescent="0.35">
      <c r="A22" s="43">
        <v>15</v>
      </c>
      <c r="B22" s="46" t="s">
        <v>13</v>
      </c>
      <c r="C22" s="44"/>
      <c r="D22" s="44"/>
      <c r="E22" s="44"/>
      <c r="F22" s="44"/>
      <c r="G22" s="56">
        <v>10000</v>
      </c>
      <c r="H22" s="51">
        <f t="shared" si="0"/>
        <v>10000</v>
      </c>
    </row>
    <row r="23" spans="1:9" x14ac:dyDescent="0.35">
      <c r="A23" s="43">
        <v>16</v>
      </c>
      <c r="B23" s="46" t="s">
        <v>15</v>
      </c>
      <c r="C23" s="44"/>
      <c r="D23" s="44"/>
      <c r="E23" s="44"/>
      <c r="F23" s="44"/>
      <c r="G23" s="57">
        <v>7500</v>
      </c>
      <c r="H23" s="58">
        <f t="shared" si="0"/>
        <v>7500</v>
      </c>
    </row>
    <row r="24" spans="1:9" x14ac:dyDescent="0.35">
      <c r="A24" s="43">
        <v>17</v>
      </c>
      <c r="B24" s="46" t="s">
        <v>31</v>
      </c>
      <c r="C24" s="44"/>
      <c r="D24" s="44"/>
      <c r="E24" s="44"/>
      <c r="F24" s="44"/>
      <c r="G24" s="56">
        <v>10000</v>
      </c>
      <c r="H24" s="51">
        <f>G24</f>
        <v>10000</v>
      </c>
    </row>
    <row r="25" spans="1:9" x14ac:dyDescent="0.35">
      <c r="A25" s="59"/>
      <c r="B25" s="46"/>
      <c r="C25" s="60"/>
      <c r="D25" s="60"/>
      <c r="E25" s="50"/>
      <c r="F25" s="61"/>
      <c r="G25" s="62"/>
      <c r="H25" s="51"/>
    </row>
    <row r="26" spans="1:9" x14ac:dyDescent="0.35">
      <c r="A26" s="59"/>
      <c r="B26" s="52" t="s">
        <v>11</v>
      </c>
      <c r="C26" s="49" t="s">
        <v>32</v>
      </c>
      <c r="D26" s="63"/>
      <c r="E26" s="49"/>
      <c r="F26" s="64"/>
      <c r="G26" s="62"/>
      <c r="H26" s="48"/>
    </row>
    <row r="27" spans="1:9" ht="18.75" thickBot="1" x14ac:dyDescent="0.4">
      <c r="A27" s="59"/>
      <c r="B27"/>
      <c r="C27"/>
      <c r="D27"/>
      <c r="E27"/>
      <c r="F27"/>
      <c r="G27" s="65"/>
      <c r="H27" s="66"/>
    </row>
    <row r="28" spans="1:9" ht="18.75" thickBot="1" x14ac:dyDescent="0.4">
      <c r="A28" s="59"/>
      <c r="B28" s="67" t="s">
        <v>2</v>
      </c>
      <c r="C28" s="68"/>
      <c r="D28" s="68"/>
      <c r="E28" s="68"/>
      <c r="F28" s="68"/>
      <c r="G28" s="69"/>
      <c r="H28" s="70">
        <v>0</v>
      </c>
    </row>
    <row r="29" spans="1:9" x14ac:dyDescent="0.35">
      <c r="A29" s="59"/>
      <c r="B29" s="75"/>
      <c r="C29"/>
      <c r="D29"/>
      <c r="E29"/>
      <c r="F29"/>
      <c r="G29" s="62"/>
      <c r="H29" s="76"/>
    </row>
    <row r="30" spans="1:9" x14ac:dyDescent="0.35">
      <c r="G30" s="13"/>
    </row>
    <row r="31" spans="1:9" ht="18.75" x14ac:dyDescent="0.35">
      <c r="A31" s="77" t="s">
        <v>37</v>
      </c>
      <c r="B31" s="78"/>
      <c r="C31" s="78"/>
      <c r="D31" s="78"/>
      <c r="E31" s="78"/>
      <c r="F31" s="78"/>
      <c r="G31" s="78"/>
      <c r="H31" s="79"/>
      <c r="I31" s="6"/>
    </row>
    <row r="32" spans="1:9" x14ac:dyDescent="0.35">
      <c r="A32" s="8" t="s">
        <v>0</v>
      </c>
      <c r="B32" s="9" t="s">
        <v>1</v>
      </c>
      <c r="C32" s="9" t="s">
        <v>3</v>
      </c>
      <c r="D32" s="9" t="s">
        <v>8</v>
      </c>
      <c r="E32" s="9" t="s">
        <v>6</v>
      </c>
      <c r="F32" s="9" t="s">
        <v>12</v>
      </c>
      <c r="G32" s="9" t="s">
        <v>4</v>
      </c>
      <c r="H32" s="10" t="s">
        <v>5</v>
      </c>
    </row>
    <row r="33" spans="1:9" x14ac:dyDescent="0.35">
      <c r="A33" s="35">
        <v>1</v>
      </c>
      <c r="B33" s="11" t="s">
        <v>17</v>
      </c>
      <c r="C33" s="22"/>
      <c r="D33" s="22"/>
      <c r="E33" s="22"/>
      <c r="F33" s="22"/>
      <c r="G33" s="22"/>
      <c r="H33" s="12">
        <v>0</v>
      </c>
      <c r="I33" s="13"/>
    </row>
    <row r="34" spans="1:9" x14ac:dyDescent="0.35">
      <c r="A34" s="35">
        <v>2</v>
      </c>
      <c r="B34" s="15" t="s">
        <v>10</v>
      </c>
      <c r="C34" s="16"/>
      <c r="D34" s="17"/>
      <c r="E34" s="22"/>
      <c r="F34" s="22"/>
      <c r="G34" s="22"/>
      <c r="H34" s="12">
        <v>0</v>
      </c>
    </row>
    <row r="35" spans="1:9" x14ac:dyDescent="0.35">
      <c r="A35" s="35">
        <v>3</v>
      </c>
      <c r="B35" s="15" t="s">
        <v>7</v>
      </c>
      <c r="C35" s="16"/>
      <c r="D35" s="17"/>
      <c r="E35" s="22"/>
      <c r="F35" s="18"/>
      <c r="G35" s="22"/>
      <c r="H35" s="12">
        <v>0</v>
      </c>
    </row>
    <row r="36" spans="1:9" x14ac:dyDescent="0.35">
      <c r="A36" s="35">
        <v>4</v>
      </c>
      <c r="B36" s="15" t="s">
        <v>28</v>
      </c>
      <c r="C36" s="22"/>
      <c r="D36" s="22"/>
      <c r="E36" s="22"/>
      <c r="F36" s="71"/>
      <c r="G36" s="22"/>
      <c r="H36" s="36">
        <f>G36</f>
        <v>0</v>
      </c>
    </row>
    <row r="37" spans="1:9" x14ac:dyDescent="0.35">
      <c r="A37" s="35">
        <v>5</v>
      </c>
      <c r="B37" s="15" t="s">
        <v>14</v>
      </c>
      <c r="C37" s="16"/>
      <c r="D37" s="17"/>
      <c r="E37" s="17"/>
      <c r="F37" s="17"/>
      <c r="G37" s="22"/>
      <c r="H37" s="12">
        <v>0</v>
      </c>
    </row>
    <row r="38" spans="1:9" x14ac:dyDescent="0.35">
      <c r="A38" s="35">
        <v>6</v>
      </c>
      <c r="B38" s="28" t="s">
        <v>29</v>
      </c>
      <c r="C38" s="16"/>
      <c r="D38" s="17"/>
      <c r="E38" s="72"/>
      <c r="F38" s="72"/>
      <c r="G38" s="22"/>
      <c r="H38" s="12">
        <v>0</v>
      </c>
    </row>
    <row r="39" spans="1:9" x14ac:dyDescent="0.35">
      <c r="A39" s="35">
        <v>7</v>
      </c>
      <c r="B39" s="15" t="s">
        <v>20</v>
      </c>
      <c r="C39" s="19"/>
      <c r="D39" s="17"/>
      <c r="E39" s="20"/>
      <c r="F39" s="17"/>
      <c r="G39" s="22"/>
      <c r="H39" s="12">
        <v>0</v>
      </c>
    </row>
    <row r="40" spans="1:9" x14ac:dyDescent="0.35">
      <c r="A40" s="35">
        <v>8</v>
      </c>
      <c r="B40" s="15" t="s">
        <v>21</v>
      </c>
      <c r="C40" s="22"/>
      <c r="D40" s="22"/>
      <c r="E40" s="22"/>
      <c r="F40" s="17"/>
      <c r="G40" s="22"/>
      <c r="H40" s="12">
        <v>0</v>
      </c>
    </row>
    <row r="41" spans="1:9" x14ac:dyDescent="0.35">
      <c r="A41" s="35">
        <v>9</v>
      </c>
      <c r="B41" s="15" t="s">
        <v>23</v>
      </c>
      <c r="C41" s="72"/>
      <c r="D41" s="72"/>
      <c r="E41" s="72"/>
      <c r="F41" s="72"/>
      <c r="G41" s="22"/>
      <c r="H41" s="36">
        <f>G41</f>
        <v>0</v>
      </c>
    </row>
    <row r="42" spans="1:9" x14ac:dyDescent="0.35">
      <c r="A42" s="35">
        <v>10</v>
      </c>
      <c r="B42" s="15" t="s">
        <v>9</v>
      </c>
      <c r="C42" s="16"/>
      <c r="D42" s="17"/>
      <c r="E42" s="17"/>
      <c r="F42" s="17"/>
      <c r="G42" s="22"/>
      <c r="H42" s="12">
        <v>0</v>
      </c>
    </row>
    <row r="43" spans="1:9" x14ac:dyDescent="0.35">
      <c r="A43" s="35">
        <v>11</v>
      </c>
      <c r="B43" s="15" t="s">
        <v>24</v>
      </c>
      <c r="C43" s="22"/>
      <c r="D43" s="22"/>
      <c r="E43" s="22"/>
      <c r="F43" s="22"/>
      <c r="G43" s="21">
        <v>15000</v>
      </c>
      <c r="H43" s="36">
        <f t="shared" ref="H43:H47" si="1">G43</f>
        <v>15000</v>
      </c>
    </row>
    <row r="44" spans="1:9" x14ac:dyDescent="0.35">
      <c r="A44" s="35">
        <v>12</v>
      </c>
      <c r="B44" s="15" t="s">
        <v>26</v>
      </c>
      <c r="C44" s="22"/>
      <c r="D44" s="22"/>
      <c r="E44" s="22"/>
      <c r="F44" s="22"/>
      <c r="G44" s="21">
        <v>5000</v>
      </c>
      <c r="H44" s="36">
        <f t="shared" si="1"/>
        <v>5000</v>
      </c>
    </row>
    <row r="45" spans="1:9" x14ac:dyDescent="0.35">
      <c r="A45" s="35">
        <v>13</v>
      </c>
      <c r="B45" s="15" t="s">
        <v>30</v>
      </c>
      <c r="C45" s="22"/>
      <c r="D45" s="22"/>
      <c r="E45" s="22"/>
      <c r="F45" s="22"/>
      <c r="G45" s="21">
        <v>10000</v>
      </c>
      <c r="H45" s="36">
        <f t="shared" si="1"/>
        <v>10000</v>
      </c>
    </row>
    <row r="46" spans="1:9" x14ac:dyDescent="0.35">
      <c r="A46" s="35">
        <v>14</v>
      </c>
      <c r="B46" s="15" t="s">
        <v>13</v>
      </c>
      <c r="C46" s="22"/>
      <c r="D46" s="22"/>
      <c r="E46" s="22"/>
      <c r="F46" s="22"/>
      <c r="G46" s="21">
        <v>10000</v>
      </c>
      <c r="H46" s="36">
        <f t="shared" si="1"/>
        <v>10000</v>
      </c>
    </row>
    <row r="47" spans="1:9" x14ac:dyDescent="0.35">
      <c r="A47" s="35">
        <v>15</v>
      </c>
      <c r="B47" s="15" t="s">
        <v>15</v>
      </c>
      <c r="C47" s="22"/>
      <c r="D47" s="22"/>
      <c r="E47" s="22"/>
      <c r="F47" s="22"/>
      <c r="G47" s="23">
        <v>7500</v>
      </c>
      <c r="H47" s="37">
        <f t="shared" si="1"/>
        <v>7500</v>
      </c>
    </row>
    <row r="48" spans="1:9" x14ac:dyDescent="0.35">
      <c r="A48" s="35">
        <v>16</v>
      </c>
      <c r="B48" s="15" t="s">
        <v>31</v>
      </c>
      <c r="C48" s="22"/>
      <c r="D48" s="22"/>
      <c r="E48" s="22"/>
      <c r="F48" s="22"/>
      <c r="G48" s="21">
        <v>10000</v>
      </c>
      <c r="H48" s="36">
        <f>G48</f>
        <v>10000</v>
      </c>
    </row>
    <row r="49" spans="1:9" x14ac:dyDescent="0.35">
      <c r="A49" s="24"/>
      <c r="B49" s="15"/>
      <c r="C49" s="73"/>
      <c r="D49" s="73"/>
      <c r="E49" s="71"/>
      <c r="F49" s="74"/>
      <c r="G49" s="26"/>
      <c r="H49" s="36"/>
    </row>
    <row r="50" spans="1:9" x14ac:dyDescent="0.35">
      <c r="A50" s="24"/>
      <c r="B50" s="28" t="s">
        <v>11</v>
      </c>
      <c r="C50" s="18" t="s">
        <v>32</v>
      </c>
      <c r="D50" s="29"/>
      <c r="E50" s="18"/>
      <c r="F50" s="25"/>
      <c r="G50" s="26"/>
      <c r="H50" s="17"/>
    </row>
    <row r="51" spans="1:9" ht="18.75" thickBot="1" x14ac:dyDescent="0.4">
      <c r="A51" s="24"/>
      <c r="G51" s="30"/>
      <c r="H51" s="14"/>
    </row>
    <row r="52" spans="1:9" ht="18.75" thickBot="1" x14ac:dyDescent="0.4">
      <c r="A52" s="24"/>
      <c r="B52" s="31" t="s">
        <v>2</v>
      </c>
      <c r="C52" s="32"/>
      <c r="D52" s="32"/>
      <c r="E52" s="32"/>
      <c r="F52" s="32"/>
      <c r="G52" s="33"/>
      <c r="H52" s="34">
        <v>0</v>
      </c>
    </row>
    <row r="53" spans="1:9" x14ac:dyDescent="0.35">
      <c r="G53" s="13"/>
      <c r="H53" s="13"/>
    </row>
    <row r="54" spans="1:9" x14ac:dyDescent="0.35">
      <c r="A54" s="3"/>
      <c r="B54" s="5"/>
      <c r="C54" s="5"/>
      <c r="D54" s="5"/>
      <c r="E54" s="5"/>
      <c r="F54" s="5"/>
      <c r="G54" s="5"/>
    </row>
    <row r="55" spans="1:9" ht="18.75" x14ac:dyDescent="0.35">
      <c r="A55" s="81" t="s">
        <v>38</v>
      </c>
      <c r="B55" s="81"/>
      <c r="C55" s="81"/>
      <c r="D55" s="81"/>
      <c r="E55" s="81"/>
      <c r="F55" s="81"/>
      <c r="G55" s="81"/>
      <c r="H55" s="81"/>
    </row>
    <row r="56" spans="1:9" x14ac:dyDescent="0.35">
      <c r="A56" s="8" t="s">
        <v>0</v>
      </c>
      <c r="B56" s="9" t="s">
        <v>1</v>
      </c>
      <c r="C56" s="9" t="s">
        <v>3</v>
      </c>
      <c r="D56" s="9" t="s">
        <v>8</v>
      </c>
      <c r="E56" s="9" t="s">
        <v>6</v>
      </c>
      <c r="F56" s="9" t="s">
        <v>12</v>
      </c>
      <c r="G56" s="9" t="s">
        <v>4</v>
      </c>
      <c r="H56" s="10" t="s">
        <v>5</v>
      </c>
    </row>
    <row r="57" spans="1:9" x14ac:dyDescent="0.35">
      <c r="A57" s="35">
        <v>1</v>
      </c>
      <c r="B57" s="11" t="s">
        <v>17</v>
      </c>
      <c r="C57" s="22"/>
      <c r="D57" s="22"/>
      <c r="E57" s="22"/>
      <c r="F57" s="22"/>
      <c r="G57" s="22"/>
      <c r="H57" s="12">
        <v>0</v>
      </c>
    </row>
    <row r="58" spans="1:9" x14ac:dyDescent="0.35">
      <c r="A58" s="35">
        <v>2</v>
      </c>
      <c r="B58" s="15" t="s">
        <v>7</v>
      </c>
      <c r="C58" s="16"/>
      <c r="D58" s="17"/>
      <c r="E58" s="22"/>
      <c r="F58" s="18"/>
      <c r="G58" s="22"/>
      <c r="H58" s="12">
        <v>0</v>
      </c>
      <c r="I58" s="14"/>
    </row>
    <row r="59" spans="1:9" x14ac:dyDescent="0.35">
      <c r="A59" s="35">
        <v>3</v>
      </c>
      <c r="B59" s="15" t="s">
        <v>9</v>
      </c>
      <c r="C59" s="16"/>
      <c r="D59" s="17"/>
      <c r="E59" s="17"/>
      <c r="F59" s="17"/>
      <c r="G59" s="22"/>
      <c r="H59" s="12">
        <v>0</v>
      </c>
      <c r="I59" s="14"/>
    </row>
    <row r="60" spans="1:9" x14ac:dyDescent="0.35">
      <c r="A60" s="35">
        <v>4</v>
      </c>
      <c r="B60" s="15" t="s">
        <v>14</v>
      </c>
      <c r="C60" s="16"/>
      <c r="D60" s="17"/>
      <c r="E60" s="17"/>
      <c r="F60" s="17"/>
      <c r="G60" s="22"/>
      <c r="H60" s="12">
        <v>0</v>
      </c>
      <c r="I60" s="14"/>
    </row>
    <row r="61" spans="1:9" x14ac:dyDescent="0.35">
      <c r="A61" s="35">
        <v>5</v>
      </c>
      <c r="B61" s="15" t="s">
        <v>10</v>
      </c>
      <c r="C61" s="16"/>
      <c r="D61" s="17"/>
      <c r="E61" s="22"/>
      <c r="F61" s="22"/>
      <c r="G61" s="22"/>
      <c r="H61" s="12">
        <v>0</v>
      </c>
      <c r="I61" s="14"/>
    </row>
    <row r="62" spans="1:9" x14ac:dyDescent="0.35">
      <c r="A62" s="35">
        <v>6</v>
      </c>
      <c r="B62" s="15" t="s">
        <v>20</v>
      </c>
      <c r="C62" s="19"/>
      <c r="D62" s="17"/>
      <c r="E62" s="20"/>
      <c r="F62" s="17"/>
      <c r="G62" s="22"/>
      <c r="H62" s="12">
        <v>0</v>
      </c>
      <c r="I62" s="14"/>
    </row>
    <row r="63" spans="1:9" x14ac:dyDescent="0.35">
      <c r="A63" s="35">
        <v>7</v>
      </c>
      <c r="B63" s="15" t="s">
        <v>21</v>
      </c>
      <c r="C63" s="22"/>
      <c r="D63" s="22"/>
      <c r="E63" s="22"/>
      <c r="F63" s="17"/>
      <c r="G63" s="22"/>
      <c r="H63" s="12">
        <v>0</v>
      </c>
    </row>
    <row r="64" spans="1:9" x14ac:dyDescent="0.35">
      <c r="A64" s="35">
        <v>8</v>
      </c>
      <c r="B64" s="15" t="s">
        <v>23</v>
      </c>
      <c r="C64" s="22"/>
      <c r="D64" s="22"/>
      <c r="E64" s="22"/>
      <c r="F64" s="22"/>
      <c r="G64" s="21"/>
      <c r="H64" s="36">
        <f>G64</f>
        <v>0</v>
      </c>
    </row>
    <row r="65" spans="1:8" x14ac:dyDescent="0.35">
      <c r="A65" s="35">
        <v>9</v>
      </c>
      <c r="B65" s="15" t="s">
        <v>16</v>
      </c>
      <c r="C65" s="22"/>
      <c r="D65" s="22"/>
      <c r="E65" s="22"/>
      <c r="F65" s="22"/>
      <c r="G65" s="21">
        <v>15000</v>
      </c>
      <c r="H65" s="36">
        <f t="shared" ref="H65:H70" si="2">G65</f>
        <v>15000</v>
      </c>
    </row>
    <row r="66" spans="1:8" x14ac:dyDescent="0.35">
      <c r="A66" s="35">
        <v>10</v>
      </c>
      <c r="B66" s="15" t="s">
        <v>13</v>
      </c>
      <c r="C66" s="22"/>
      <c r="D66" s="22"/>
      <c r="E66" s="22"/>
      <c r="F66" s="22"/>
      <c r="G66" s="21">
        <v>15000</v>
      </c>
      <c r="H66" s="36">
        <f t="shared" si="2"/>
        <v>15000</v>
      </c>
    </row>
    <row r="67" spans="1:8" x14ac:dyDescent="0.35">
      <c r="A67" s="35">
        <v>11</v>
      </c>
      <c r="B67" s="15" t="s">
        <v>24</v>
      </c>
      <c r="C67" s="22"/>
      <c r="D67" s="22"/>
      <c r="E67" s="22"/>
      <c r="F67" s="22"/>
      <c r="G67" s="21">
        <v>30000</v>
      </c>
      <c r="H67" s="36">
        <f t="shared" si="2"/>
        <v>30000</v>
      </c>
    </row>
    <row r="68" spans="1:8" x14ac:dyDescent="0.35">
      <c r="A68" s="35">
        <v>12</v>
      </c>
      <c r="B68" s="15" t="s">
        <v>25</v>
      </c>
      <c r="C68" s="22"/>
      <c r="D68" s="22"/>
      <c r="E68" s="22"/>
      <c r="F68" s="22"/>
      <c r="G68" s="21">
        <v>15000</v>
      </c>
      <c r="H68" s="36">
        <f t="shared" si="2"/>
        <v>15000</v>
      </c>
    </row>
    <row r="69" spans="1:8" x14ac:dyDescent="0.35">
      <c r="A69" s="35">
        <v>13</v>
      </c>
      <c r="B69" s="15" t="s">
        <v>26</v>
      </c>
      <c r="C69" s="22"/>
      <c r="D69" s="22"/>
      <c r="E69" s="22"/>
      <c r="F69" s="22"/>
      <c r="G69" s="21">
        <v>15000</v>
      </c>
      <c r="H69" s="36">
        <f t="shared" si="2"/>
        <v>15000</v>
      </c>
    </row>
    <row r="70" spans="1:8" x14ac:dyDescent="0.35">
      <c r="A70" s="35">
        <v>14</v>
      </c>
      <c r="B70" s="15" t="s">
        <v>15</v>
      </c>
      <c r="C70" s="22"/>
      <c r="D70" s="22"/>
      <c r="E70" s="22"/>
      <c r="F70" s="22"/>
      <c r="G70" s="23">
        <v>10000</v>
      </c>
      <c r="H70" s="37">
        <f t="shared" si="2"/>
        <v>10000</v>
      </c>
    </row>
    <row r="71" spans="1:8" x14ac:dyDescent="0.35">
      <c r="A71" s="35">
        <v>15</v>
      </c>
      <c r="B71" s="15" t="s">
        <v>18</v>
      </c>
      <c r="C71" s="22"/>
      <c r="D71" s="22"/>
      <c r="E71" s="22"/>
      <c r="F71" s="22"/>
      <c r="G71" s="21">
        <v>10000</v>
      </c>
      <c r="H71" s="36">
        <f>G71</f>
        <v>10000</v>
      </c>
    </row>
    <row r="72" spans="1:8" x14ac:dyDescent="0.35">
      <c r="A72" s="24"/>
      <c r="C72" s="25"/>
      <c r="D72" s="25"/>
      <c r="E72" s="25"/>
      <c r="F72" s="25"/>
      <c r="G72" s="26"/>
      <c r="H72" s="27"/>
    </row>
    <row r="73" spans="1:8" x14ac:dyDescent="0.35">
      <c r="A73" s="24"/>
      <c r="B73" s="28" t="s">
        <v>11</v>
      </c>
      <c r="C73" s="29">
        <v>0</v>
      </c>
      <c r="D73" s="29"/>
      <c r="E73" s="18"/>
      <c r="F73" s="25"/>
      <c r="G73" s="26"/>
      <c r="H73" s="17">
        <f>(SUM(E57:E62)+SUM(F57:F62))*C73</f>
        <v>0</v>
      </c>
    </row>
    <row r="74" spans="1:8" ht="18.75" thickBot="1" x14ac:dyDescent="0.4">
      <c r="A74" s="24"/>
      <c r="G74" s="30"/>
      <c r="H74" s="14"/>
    </row>
    <row r="75" spans="1:8" ht="18.75" thickBot="1" x14ac:dyDescent="0.4">
      <c r="A75" s="24"/>
      <c r="B75" s="31" t="s">
        <v>2</v>
      </c>
      <c r="C75" s="32"/>
      <c r="D75" s="32"/>
      <c r="E75" s="32"/>
      <c r="F75" s="32"/>
      <c r="G75" s="33"/>
      <c r="H75" s="34">
        <v>0</v>
      </c>
    </row>
    <row r="76" spans="1:8" x14ac:dyDescent="0.35">
      <c r="G76" s="13"/>
      <c r="H76" s="13"/>
    </row>
    <row r="77" spans="1:8" x14ac:dyDescent="0.35">
      <c r="G77" s="13"/>
      <c r="H77" s="13"/>
    </row>
    <row r="78" spans="1:8" x14ac:dyDescent="0.35">
      <c r="B78" s="6"/>
      <c r="G78" s="13"/>
      <c r="H78" s="38"/>
    </row>
    <row r="81" spans="8:8" x14ac:dyDescent="0.35">
      <c r="H81" s="7"/>
    </row>
    <row r="82" spans="8:8" x14ac:dyDescent="0.35">
      <c r="H82" s="7"/>
    </row>
    <row r="83" spans="8:8" x14ac:dyDescent="0.35">
      <c r="H83" s="7"/>
    </row>
  </sheetData>
  <mergeCells count="4">
    <mergeCell ref="A6:H6"/>
    <mergeCell ref="A2:H2"/>
    <mergeCell ref="A31:H31"/>
    <mergeCell ref="A55:H55"/>
  </mergeCells>
  <pageMargins left="0.7" right="0.7" top="0.75" bottom="0.75" header="0.3" footer="0.3"/>
  <pageSetup scale="64" fitToHeight="0" orientation="portrait" r:id="rId1"/>
  <rowBreaks count="1" manualBreakCount="1">
    <brk id="54" max="16383" man="1"/>
  </rowBreaks>
  <tableParts count="3">
    <tablePart r:id="rId2"/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Pricing Table</vt:lpstr>
    </vt:vector>
  </TitlesOfParts>
  <Company>GEDSB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Hartwick, Matt</dc:creator>
  <cp:lastModifiedBy>Moffatt, Jennifer</cp:lastModifiedBy>
  <cp:lastPrinted>2023-12-12T19:19:12Z</cp:lastPrinted>
  <dcterms:created xsi:type="dcterms:W3CDTF">2017-02-22T01:50:06Z</dcterms:created>
  <dcterms:modified xsi:type="dcterms:W3CDTF">2024-03-18T18:40:48Z</dcterms:modified>
</cp:coreProperties>
</file>